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4 MATERIAŁY EKSP\Dokumenty na stronie\"/>
    </mc:Choice>
  </mc:AlternateContent>
  <xr:revisionPtr revIDLastSave="0" documentId="13_ncr:1_{7098431D-72E6-4D31-B2AD-C9921221D96D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L8" i="1"/>
  <c r="L9" i="1"/>
  <c r="L10" i="1"/>
  <c r="L11" i="1"/>
  <c r="L12" i="1"/>
  <c r="L13" i="1"/>
  <c r="L14" i="1"/>
  <c r="L15" i="1"/>
  <c r="L16" i="1"/>
  <c r="L7" i="1"/>
  <c r="N7" i="1" s="1"/>
  <c r="L17" i="1" l="1"/>
  <c r="N17" i="1" l="1"/>
</calcChain>
</file>

<file path=xl/sharedStrings.xml><?xml version="1.0" encoding="utf-8"?>
<sst xmlns="http://schemas.openxmlformats.org/spreadsheetml/2006/main" count="52" uniqueCount="44">
  <si>
    <t>NAZWA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</si>
  <si>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</si>
  <si>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</si>
  <si>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</si>
  <si>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</si>
  <si>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</si>
  <si>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</si>
  <si>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</si>
  <si>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</si>
  <si>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</si>
  <si>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</si>
  <si>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</si>
  <si>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</si>
  <si>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</si>
  <si>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</si>
  <si>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szt.</t>
  </si>
  <si>
    <r>
      <rPr>
        <i/>
        <sz val="10"/>
        <color rgb="FFFF0000"/>
        <rFont val="Calibri Light"/>
        <family val="2"/>
        <charset val="238"/>
        <scheme val="major"/>
      </rPr>
      <t xml:space="preserve">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Data; kwalifikowany podpis elektroniczny 
                                                                                                                                          lub podpis zaufany lub podpis osobisty </t>
    </r>
  </si>
  <si>
    <t>Załącznik nr 2 do Zapytania ofertowego ZO/4/2024/DZ</t>
  </si>
  <si>
    <t>Pozycja</t>
  </si>
  <si>
    <t>PAKIET</t>
  </si>
  <si>
    <t>PAKIET 1</t>
  </si>
  <si>
    <t>PAKIET 2</t>
  </si>
  <si>
    <t>PAKIET 3</t>
  </si>
  <si>
    <t xml:space="preserve">Papier termoczuły do drukarki medycznej </t>
  </si>
  <si>
    <t>Papier termoczuły do drukarki medycznej</t>
  </si>
  <si>
    <t xml:space="preserve">Papier do defibrylatora kratka </t>
  </si>
  <si>
    <t xml:space="preserve">Papier do EKG do aparatu NIHON KOHDEN 9020K </t>
  </si>
  <si>
    <t xml:space="preserve">Papier do EKG do aparatu ASPEL ASCARD 4 </t>
  </si>
  <si>
    <t xml:space="preserve">Żel do USG </t>
  </si>
  <si>
    <t xml:space="preserve">Żel do EKG </t>
  </si>
  <si>
    <t xml:space="preserve">Elektrody do EKG na piance o średnicy 50 mm z żelem ciekłym, jednorazowe dla pacjentów dorosłych </t>
  </si>
  <si>
    <t xml:space="preserve">Elektrody do elektrofizjologii Silver Thread ERG </t>
  </si>
  <si>
    <t>110 mm x 20 m</t>
  </si>
  <si>
    <t>57 mm x 20 m</t>
  </si>
  <si>
    <t>57 mm x 30 m</t>
  </si>
  <si>
    <t>5 cm</t>
  </si>
  <si>
    <t>115 mm x 145 mm x 100 mm</t>
  </si>
  <si>
    <t>112 mm x 25 m</t>
  </si>
  <si>
    <t>250 ml</t>
  </si>
  <si>
    <t>WYMIARY</t>
  </si>
  <si>
    <t>rolka</t>
  </si>
  <si>
    <t>ryza</t>
  </si>
  <si>
    <t>tubka</t>
  </si>
  <si>
    <t>VAT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</si>
</sst>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b/>
      <sz val="11"/>
      <color rgb="FF3F3F3F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b/>
      <sz val="8"/>
      <color theme="1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2" borderId="4" applyNumberFormat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2" borderId="4" xfId="2" applyFont="1" applyAlignment="1" applyProtection="1">
      <alignment horizontal="center" vertical="center" wrapText="1"/>
    </xf>
    <xf numFmtId="0" fontId="12" fillId="2" borderId="4" xfId="2" applyFont="1" applyAlignment="1" applyProtection="1">
      <alignment horizontal="center" vertical="center" wrapText="1"/>
    </xf>
    <xf numFmtId="0" fontId="11" fillId="2" borderId="8" xfId="2" applyFont="1" applyBorder="1" applyAlignment="1" applyProtection="1">
      <alignment horizontal="center" vertical="center" wrapText="1"/>
    </xf>
    <xf numFmtId="0" fontId="8" fillId="2" borderId="13" xfId="2" applyFont="1" applyBorder="1" applyAlignment="1" applyProtection="1">
      <alignment horizontal="center" vertical="center" wrapText="1"/>
    </xf>
    <xf numFmtId="0" fontId="8" fillId="2" borderId="14" xfId="2" applyFont="1" applyBorder="1" applyAlignment="1" applyProtection="1">
      <alignment horizontal="center" vertical="center" wrapText="1"/>
    </xf>
    <xf numFmtId="0" fontId="12" fillId="2" borderId="8" xfId="2" applyFont="1" applyBorder="1" applyAlignment="1" applyProtection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>
      <alignment horizontal="center" vertical="center"/>
    </xf>
    <xf numFmtId="0" fontId="7" fillId="2" borderId="7" xfId="2" applyBorder="1" applyProtection="1"/>
    <xf numFmtId="0" fontId="7" fillId="2" borderId="7" xfId="2" applyBorder="1" applyProtection="1">
      <protection locked="0"/>
    </xf>
    <xf numFmtId="44" fontId="7" fillId="2" borderId="7" xfId="2" applyNumberFormat="1" applyBorder="1" applyAlignment="1">
      <alignment horizontal="center" vertical="center"/>
    </xf>
    <xf numFmtId="44" fontId="7" fillId="2" borderId="17" xfId="2" applyNumberFormat="1" applyBorder="1" applyAlignment="1">
      <alignment horizontal="center" vertical="center"/>
    </xf>
    <xf numFmtId="44" fontId="7" fillId="2" borderId="18" xfId="2" applyNumberFormat="1" applyBorder="1" applyAlignment="1">
      <alignment horizontal="center" vertical="center"/>
    </xf>
    <xf numFmtId="0" fontId="7" fillId="2" borderId="19" xfId="2" applyBorder="1" applyAlignment="1" applyProtection="1">
      <alignment horizontal="center" vertical="center"/>
      <protection locked="0"/>
    </xf>
    <xf numFmtId="0" fontId="8" fillId="2" borderId="4" xfId="2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17" fillId="0" borderId="2" xfId="1" applyNumberFormat="1" applyFont="1" applyFill="1" applyBorder="1" applyAlignment="1" applyProtection="1">
      <alignment horizontal="center" vertical="center" wrapText="1"/>
    </xf>
    <xf numFmtId="44" fontId="18" fillId="2" borderId="19" xfId="2" applyNumberFormat="1" applyFont="1" applyBorder="1" applyAlignment="1" applyProtection="1">
      <alignment horizontal="center" vertical="center"/>
    </xf>
    <xf numFmtId="44" fontId="18" fillId="2" borderId="20" xfId="2" applyNumberFormat="1" applyFont="1" applyBorder="1" applyAlignment="1" applyProtection="1">
      <alignment horizontal="center" vertical="center"/>
    </xf>
    <xf numFmtId="44" fontId="14" fillId="3" borderId="2" xfId="0" applyNumberFormat="1" applyFont="1" applyFill="1" applyBorder="1" applyAlignment="1" applyProtection="1">
      <alignment horizontal="center" vertical="center"/>
      <protection locked="0"/>
    </xf>
    <xf numFmtId="4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1" fontId="17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6" fillId="0" borderId="27" xfId="0" applyFont="1" applyBorder="1" applyAlignment="1">
      <alignment horizontal="left" vertical="center" wrapText="1"/>
    </xf>
    <xf numFmtId="44" fontId="14" fillId="0" borderId="16" xfId="0" applyNumberFormat="1" applyFont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indent="2"/>
    </xf>
    <xf numFmtId="0" fontId="4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2" borderId="4" xfId="2" applyFont="1" applyAlignment="1" applyProtection="1">
      <alignment horizontal="center" vertical="center" wrapText="1"/>
    </xf>
    <xf numFmtId="0" fontId="12" fillId="2" borderId="21" xfId="2" applyFont="1" applyBorder="1" applyAlignment="1" applyProtection="1">
      <alignment horizontal="center" vertical="center"/>
    </xf>
    <xf numFmtId="0" fontId="12" fillId="2" borderId="8" xfId="2" applyFont="1" applyBorder="1" applyAlignment="1" applyProtection="1">
      <alignment horizontal="center" vertical="center" wrapText="1"/>
    </xf>
    <xf numFmtId="0" fontId="12" fillId="2" borderId="6" xfId="2" applyFont="1" applyBorder="1" applyAlignment="1" applyProtection="1">
      <alignment horizontal="center" vertical="center" wrapText="1"/>
    </xf>
    <xf numFmtId="0" fontId="12" fillId="2" borderId="7" xfId="2" applyFont="1" applyBorder="1" applyAlignment="1" applyProtection="1">
      <alignment horizontal="center" vertical="center" wrapText="1"/>
    </xf>
    <xf numFmtId="0" fontId="13" fillId="2" borderId="10" xfId="2" applyFont="1" applyBorder="1" applyAlignment="1" applyProtection="1">
      <alignment horizontal="center" vertical="center" wrapText="1"/>
    </xf>
    <xf numFmtId="0" fontId="13" fillId="2" borderId="11" xfId="2" applyFont="1" applyBorder="1" applyAlignment="1" applyProtection="1">
      <alignment horizontal="center" vertical="center" wrapText="1"/>
    </xf>
    <xf numFmtId="0" fontId="13" fillId="2" borderId="12" xfId="2" applyFont="1" applyBorder="1" applyAlignment="1" applyProtection="1">
      <alignment horizontal="center" vertical="center" wrapText="1"/>
    </xf>
    <xf numFmtId="0" fontId="12" fillId="2" borderId="2" xfId="2" applyFont="1" applyBorder="1" applyAlignment="1" applyProtection="1">
      <alignment horizontal="center" vertical="center" wrapText="1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N23"/>
  <sheetViews>
    <sheetView tabSelected="1" topLeftCell="A3" workbookViewId="0">
      <selection activeCell="G16" sqref="G16"/>
    </sheetView>
  </sheetViews>
  <sheetFormatPr defaultRowHeight="15" x14ac:dyDescent="0.25"/>
  <cols>
    <col min="1" max="1" width="9.140625" style="1"/>
    <col min="2" max="2" width="8.28515625" style="1" customWidth="1"/>
    <col min="3" max="3" width="33.140625" style="1" customWidth="1"/>
    <col min="4" max="4" width="13.7109375" style="1" customWidth="1"/>
    <col min="5" max="5" width="11" style="1" customWidth="1"/>
    <col min="6" max="6" width="10.7109375" style="1" customWidth="1"/>
    <col min="7" max="7" width="12.7109375" style="1" customWidth="1"/>
    <col min="8" max="8" width="17" style="1" customWidth="1"/>
    <col min="9" max="11" width="13.7109375" style="1" customWidth="1"/>
    <col min="12" max="12" width="19.28515625" style="1" customWidth="1"/>
    <col min="13" max="13" width="6.7109375" style="1" customWidth="1"/>
    <col min="14" max="14" width="18.7109375" style="1" customWidth="1"/>
    <col min="15" max="16384" width="9.140625" style="1"/>
  </cols>
  <sheetData>
    <row r="1" spans="1:14" x14ac:dyDescent="0.25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8.75" customHeight="1" x14ac:dyDescent="0.25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.75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28.5" customHeight="1" x14ac:dyDescent="0.25">
      <c r="A5" s="45" t="s">
        <v>19</v>
      </c>
      <c r="B5" s="50" t="s">
        <v>18</v>
      </c>
      <c r="C5" s="51" t="s">
        <v>0</v>
      </c>
      <c r="D5" s="57" t="s">
        <v>39</v>
      </c>
      <c r="E5" s="49" t="s">
        <v>6</v>
      </c>
      <c r="F5" s="49" t="s">
        <v>8</v>
      </c>
      <c r="G5" s="52" t="s">
        <v>9</v>
      </c>
      <c r="H5" s="4" t="s">
        <v>1</v>
      </c>
      <c r="I5" s="49" t="s">
        <v>10</v>
      </c>
      <c r="J5" s="8" t="s">
        <v>3</v>
      </c>
      <c r="K5" s="54" t="s">
        <v>11</v>
      </c>
      <c r="L5" s="55"/>
      <c r="M5" s="55"/>
      <c r="N5" s="56"/>
    </row>
    <row r="6" spans="1:14" ht="38.25" x14ac:dyDescent="0.25">
      <c r="A6" s="45"/>
      <c r="B6" s="50"/>
      <c r="C6" s="51"/>
      <c r="D6" s="57"/>
      <c r="E6" s="49"/>
      <c r="F6" s="49"/>
      <c r="G6" s="53"/>
      <c r="H6" s="3" t="s">
        <v>2</v>
      </c>
      <c r="I6" s="49"/>
      <c r="J6" s="5" t="s">
        <v>4</v>
      </c>
      <c r="K6" s="6" t="s">
        <v>14</v>
      </c>
      <c r="L6" s="17" t="s">
        <v>12</v>
      </c>
      <c r="M6" s="17" t="s">
        <v>43</v>
      </c>
      <c r="N6" s="7" t="s">
        <v>13</v>
      </c>
    </row>
    <row r="7" spans="1:14" ht="42.75" customHeight="1" x14ac:dyDescent="0.25">
      <c r="A7" s="41" t="s">
        <v>20</v>
      </c>
      <c r="B7" s="28">
        <v>1</v>
      </c>
      <c r="C7" s="29" t="s">
        <v>23</v>
      </c>
      <c r="D7" s="30" t="s">
        <v>32</v>
      </c>
      <c r="E7" s="31" t="s">
        <v>40</v>
      </c>
      <c r="F7" s="31">
        <v>1</v>
      </c>
      <c r="G7" s="31"/>
      <c r="H7" s="22"/>
      <c r="I7" s="23"/>
      <c r="J7" s="24"/>
      <c r="K7" s="25"/>
      <c r="L7" s="19">
        <f>SUM(F7*K7)</f>
        <v>0</v>
      </c>
      <c r="M7" s="27"/>
      <c r="N7" s="40">
        <f>SUM(L7*M7)/100+L7</f>
        <v>0</v>
      </c>
    </row>
    <row r="8" spans="1:14" ht="42.75" customHeight="1" x14ac:dyDescent="0.25">
      <c r="A8" s="46"/>
      <c r="B8" s="28">
        <v>2</v>
      </c>
      <c r="C8" s="32" t="s">
        <v>23</v>
      </c>
      <c r="D8" s="33" t="s">
        <v>33</v>
      </c>
      <c r="E8" s="31" t="s">
        <v>40</v>
      </c>
      <c r="F8" s="31">
        <v>1</v>
      </c>
      <c r="G8" s="34"/>
      <c r="H8" s="22"/>
      <c r="I8" s="23"/>
      <c r="J8" s="24"/>
      <c r="K8" s="25"/>
      <c r="L8" s="19">
        <f t="shared" ref="L8:L16" si="0">SUM(F8*K8)</f>
        <v>0</v>
      </c>
      <c r="M8" s="27"/>
      <c r="N8" s="40">
        <f t="shared" ref="N8:N16" si="1">SUM(L8*M8)/100+L8</f>
        <v>0</v>
      </c>
    </row>
    <row r="9" spans="1:14" ht="42.75" customHeight="1" x14ac:dyDescent="0.25">
      <c r="A9" s="46"/>
      <c r="B9" s="28">
        <v>3</v>
      </c>
      <c r="C9" s="32" t="s">
        <v>24</v>
      </c>
      <c r="D9" s="33" t="s">
        <v>34</v>
      </c>
      <c r="E9" s="31" t="s">
        <v>40</v>
      </c>
      <c r="F9" s="31">
        <v>1</v>
      </c>
      <c r="G9" s="34"/>
      <c r="H9" s="22"/>
      <c r="I9" s="23"/>
      <c r="J9" s="24"/>
      <c r="K9" s="25"/>
      <c r="L9" s="19">
        <f t="shared" si="0"/>
        <v>0</v>
      </c>
      <c r="M9" s="27"/>
      <c r="N9" s="40">
        <f t="shared" si="1"/>
        <v>0</v>
      </c>
    </row>
    <row r="10" spans="1:14" ht="42.75" customHeight="1" x14ac:dyDescent="0.25">
      <c r="A10" s="46"/>
      <c r="B10" s="28">
        <v>4</v>
      </c>
      <c r="C10" s="29" t="s">
        <v>25</v>
      </c>
      <c r="D10" s="30" t="s">
        <v>35</v>
      </c>
      <c r="E10" s="31" t="s">
        <v>40</v>
      </c>
      <c r="F10" s="31">
        <v>1</v>
      </c>
      <c r="G10" s="34"/>
      <c r="H10" s="22"/>
      <c r="I10" s="23"/>
      <c r="J10" s="24"/>
      <c r="K10" s="25"/>
      <c r="L10" s="19">
        <f t="shared" si="0"/>
        <v>0</v>
      </c>
      <c r="M10" s="27"/>
      <c r="N10" s="40">
        <f t="shared" si="1"/>
        <v>0</v>
      </c>
    </row>
    <row r="11" spans="1:14" ht="42.75" customHeight="1" x14ac:dyDescent="0.25">
      <c r="A11" s="46"/>
      <c r="B11" s="28">
        <v>5</v>
      </c>
      <c r="C11" s="32" t="s">
        <v>26</v>
      </c>
      <c r="D11" s="33" t="s">
        <v>36</v>
      </c>
      <c r="E11" s="31" t="s">
        <v>41</v>
      </c>
      <c r="F11" s="31">
        <v>1</v>
      </c>
      <c r="G11" s="34"/>
      <c r="H11" s="22"/>
      <c r="I11" s="23"/>
      <c r="J11" s="24"/>
      <c r="K11" s="25"/>
      <c r="L11" s="19">
        <f t="shared" si="0"/>
        <v>0</v>
      </c>
      <c r="M11" s="27"/>
      <c r="N11" s="40">
        <f t="shared" si="1"/>
        <v>0</v>
      </c>
    </row>
    <row r="12" spans="1:14" ht="42.75" customHeight="1" x14ac:dyDescent="0.25">
      <c r="A12" s="42"/>
      <c r="B12" s="28">
        <v>6</v>
      </c>
      <c r="C12" s="35" t="s">
        <v>27</v>
      </c>
      <c r="D12" s="30" t="s">
        <v>37</v>
      </c>
      <c r="E12" s="31" t="s">
        <v>41</v>
      </c>
      <c r="F12" s="31">
        <v>1</v>
      </c>
      <c r="G12" s="34"/>
      <c r="H12" s="22"/>
      <c r="I12" s="23"/>
      <c r="J12" s="24"/>
      <c r="K12" s="25"/>
      <c r="L12" s="19">
        <f t="shared" si="0"/>
        <v>0</v>
      </c>
      <c r="M12" s="27"/>
      <c r="N12" s="40">
        <f t="shared" si="1"/>
        <v>0</v>
      </c>
    </row>
    <row r="13" spans="1:14" ht="39" customHeight="1" x14ac:dyDescent="0.25">
      <c r="A13" s="41" t="s">
        <v>21</v>
      </c>
      <c r="B13" s="28">
        <v>1</v>
      </c>
      <c r="C13" s="36" t="s">
        <v>28</v>
      </c>
      <c r="D13" s="37" t="s">
        <v>38</v>
      </c>
      <c r="E13" s="31" t="s">
        <v>42</v>
      </c>
      <c r="F13" s="31">
        <v>2</v>
      </c>
      <c r="G13" s="34"/>
      <c r="H13" s="22"/>
      <c r="I13" s="23"/>
      <c r="J13" s="24"/>
      <c r="K13" s="25"/>
      <c r="L13" s="19">
        <f t="shared" si="0"/>
        <v>0</v>
      </c>
      <c r="M13" s="27"/>
      <c r="N13" s="40">
        <f t="shared" si="1"/>
        <v>0</v>
      </c>
    </row>
    <row r="14" spans="1:14" ht="39" customHeight="1" x14ac:dyDescent="0.25">
      <c r="A14" s="42"/>
      <c r="B14" s="28">
        <v>2</v>
      </c>
      <c r="C14" s="38" t="s">
        <v>29</v>
      </c>
      <c r="D14" s="34" t="s">
        <v>38</v>
      </c>
      <c r="E14" s="31" t="s">
        <v>42</v>
      </c>
      <c r="F14" s="31">
        <v>2</v>
      </c>
      <c r="G14" s="34"/>
      <c r="H14" s="22"/>
      <c r="I14" s="23"/>
      <c r="J14" s="24"/>
      <c r="K14" s="25"/>
      <c r="L14" s="19">
        <f t="shared" si="0"/>
        <v>0</v>
      </c>
      <c r="M14" s="27"/>
      <c r="N14" s="40">
        <f t="shared" si="1"/>
        <v>0</v>
      </c>
    </row>
    <row r="15" spans="1:14" ht="53.25" customHeight="1" x14ac:dyDescent="0.25">
      <c r="A15" s="41" t="s">
        <v>22</v>
      </c>
      <c r="B15" s="28">
        <v>1</v>
      </c>
      <c r="C15" s="39" t="s">
        <v>30</v>
      </c>
      <c r="D15" s="30"/>
      <c r="E15" s="31" t="s">
        <v>15</v>
      </c>
      <c r="F15" s="31">
        <v>20</v>
      </c>
      <c r="G15" s="34"/>
      <c r="H15" s="22"/>
      <c r="I15" s="23"/>
      <c r="J15" s="24"/>
      <c r="K15" s="25"/>
      <c r="L15" s="19">
        <f t="shared" si="0"/>
        <v>0</v>
      </c>
      <c r="M15" s="27"/>
      <c r="N15" s="40">
        <f t="shared" si="1"/>
        <v>0</v>
      </c>
    </row>
    <row r="16" spans="1:14" ht="53.25" customHeight="1" x14ac:dyDescent="0.25">
      <c r="A16" s="42"/>
      <c r="B16" s="28">
        <v>2</v>
      </c>
      <c r="C16" s="29" t="s">
        <v>31</v>
      </c>
      <c r="D16" s="30"/>
      <c r="E16" s="31" t="s">
        <v>15</v>
      </c>
      <c r="F16" s="31">
        <v>4</v>
      </c>
      <c r="G16" s="34"/>
      <c r="H16" s="22"/>
      <c r="I16" s="23"/>
      <c r="J16" s="24"/>
      <c r="K16" s="25"/>
      <c r="L16" s="19">
        <f t="shared" si="0"/>
        <v>0</v>
      </c>
      <c r="M16" s="27"/>
      <c r="N16" s="40">
        <f t="shared" si="1"/>
        <v>0</v>
      </c>
    </row>
    <row r="17" spans="1:14" ht="38.25" customHeight="1" thickBot="1" x14ac:dyDescent="0.3">
      <c r="A17" s="26"/>
      <c r="B17" s="9"/>
      <c r="C17" s="10" t="s">
        <v>5</v>
      </c>
      <c r="D17" s="18"/>
      <c r="E17" s="11"/>
      <c r="F17" s="11"/>
      <c r="G17" s="11"/>
      <c r="H17" s="12"/>
      <c r="I17" s="13"/>
      <c r="J17" s="14"/>
      <c r="K17" s="15"/>
      <c r="L17" s="20">
        <f>SUM(L7:L16)</f>
        <v>0</v>
      </c>
      <c r="M17" s="16"/>
      <c r="N17" s="21">
        <f>SUM(N7:N16)</f>
        <v>0</v>
      </c>
    </row>
    <row r="18" spans="1:14" ht="24" customHeight="1" x14ac:dyDescent="0.25">
      <c r="B18" s="47" t="s">
        <v>16</v>
      </c>
      <c r="C18" s="47"/>
      <c r="D18" s="47"/>
      <c r="E18" s="47"/>
      <c r="F18" s="47"/>
      <c r="G18" s="47"/>
      <c r="H18" s="47"/>
      <c r="I18" s="47"/>
      <c r="J18" s="47"/>
      <c r="K18" s="48"/>
      <c r="L18" s="48"/>
      <c r="M18" s="48"/>
      <c r="N18" s="48"/>
    </row>
    <row r="19" spans="1:14" ht="15.75" customHeight="1" x14ac:dyDescent="0.2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5.75" customHeight="1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 ht="69" customHeight="1" x14ac:dyDescent="0.2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 ht="15.75" x14ac:dyDescent="0.25">
      <c r="B23" s="2"/>
    </row>
  </sheetData>
  <sheetProtection algorithmName="SHA-512" hashValue="8AEN5SRAcnG3/QyGA7hdLe4QvLniR8KrrFayiff9s8COmzHq5djxjAyC1TWovY9R+KY0FlmPkzcL43D++rH0Aw==" saltValue="VrJ9jfntCGTwvsH1h0wOFQ==" spinCount="100000" sheet="1" objects="1" scenarios="1"/>
  <mergeCells count="15">
    <mergeCell ref="B18:N22"/>
    <mergeCell ref="F5:F6"/>
    <mergeCell ref="B5:B6"/>
    <mergeCell ref="C5:C6"/>
    <mergeCell ref="I5:I6"/>
    <mergeCell ref="E5:E6"/>
    <mergeCell ref="G5:G6"/>
    <mergeCell ref="K5:N5"/>
    <mergeCell ref="D5:D6"/>
    <mergeCell ref="A15:A16"/>
    <mergeCell ref="A1:N2"/>
    <mergeCell ref="A3:N4"/>
    <mergeCell ref="A5:A6"/>
    <mergeCell ref="A7:A12"/>
    <mergeCell ref="A13:A14"/>
  </mergeCells>
  <phoneticPr fontId="6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2024-08-14T12:36:41Z</cp:lastPrinted>
  <dcterms:created xsi:type="dcterms:W3CDTF">2019-07-03T08:42:50Z</dcterms:created>
  <dcterms:modified xsi:type="dcterms:W3CDTF">2024-08-14T12:36:49Z</dcterms:modified>
</cp:coreProperties>
</file>